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23" i="1"/>
  <c r="B24" i="1" l="1"/>
  <c r="B2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UNCA</c:v>
          </c:tx>
          <c:xVal>
            <c:numRef>
              <c:f>Sheet1!$A$1:$A$21</c:f>
              <c:numCache>
                <c:formatCode>0.00</c:formatCode>
                <c:ptCount val="21"/>
                <c:pt idx="0">
                  <c:v>5</c:v>
                </c:pt>
                <c:pt idx="1">
                  <c:v>5.75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13.5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21.25</c:v>
                </c:pt>
                <c:pt idx="20">
                  <c:v>22</c:v>
                </c:pt>
              </c:numCache>
            </c:numRef>
          </c:xVal>
          <c:yVal>
            <c:numRef>
              <c:f>Sheet1!$B$1:$B$21</c:f>
              <c:numCache>
                <c:formatCode>0.00E+00</c:formatCode>
                <c:ptCount val="21"/>
                <c:pt idx="0" formatCode="General">
                  <c:v>0</c:v>
                </c:pt>
                <c:pt idx="1">
                  <c:v>0</c:v>
                </c:pt>
                <c:pt idx="2">
                  <c:v>2.8045977011494259</c:v>
                </c:pt>
                <c:pt idx="3">
                  <c:v>13.103448275862075</c:v>
                </c:pt>
                <c:pt idx="4">
                  <c:v>21.931034482758619</c:v>
                </c:pt>
                <c:pt idx="5">
                  <c:v>29.287356321839084</c:v>
                </c:pt>
                <c:pt idx="6">
                  <c:v>35.172413793103452</c:v>
                </c:pt>
                <c:pt idx="7">
                  <c:v>39.58620689655173</c:v>
                </c:pt>
                <c:pt idx="8">
                  <c:v>42.52873563218391</c:v>
                </c:pt>
                <c:pt idx="9">
                  <c:v>44</c:v>
                </c:pt>
                <c:pt idx="10">
                  <c:v>44.183908045977013</c:v>
                </c:pt>
                <c:pt idx="11">
                  <c:v>44</c:v>
                </c:pt>
                <c:pt idx="12">
                  <c:v>42.52873563218391</c:v>
                </c:pt>
                <c:pt idx="13">
                  <c:v>39.58620689655173</c:v>
                </c:pt>
                <c:pt idx="14">
                  <c:v>35.172413793103452</c:v>
                </c:pt>
                <c:pt idx="15">
                  <c:v>29.287356321839084</c:v>
                </c:pt>
                <c:pt idx="16">
                  <c:v>21.931034482758619</c:v>
                </c:pt>
                <c:pt idx="17">
                  <c:v>13.103448275862075</c:v>
                </c:pt>
                <c:pt idx="18">
                  <c:v>2.8045977011494259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D5-4A1B-BE20-8655107D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66592"/>
        <c:axId val="89573632"/>
      </c:scatterChart>
      <c:valAx>
        <c:axId val="89566592"/>
        <c:scaling>
          <c:orientation val="minMax"/>
          <c:max val="22"/>
          <c:min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aseline="0"/>
                </a:pPr>
                <a:r>
                  <a:rPr lang="en-US" sz="1800" baseline="0"/>
                  <a:t>Time of Day - 23 June 2021 (h)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9573632"/>
        <c:crosses val="autoZero"/>
        <c:crossBetween val="midCat"/>
        <c:majorUnit val="4"/>
      </c:valAx>
      <c:valAx>
        <c:axId val="89573632"/>
        <c:scaling>
          <c:orientation val="minMax"/>
          <c:max val="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aseline="0"/>
                </a:pPr>
                <a:r>
                  <a:rPr lang="en-US" sz="1800" baseline="0"/>
                  <a:t>Elevation Angle (degrees)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9566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17</xdr:col>
      <xdr:colOff>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23" sqref="B23"/>
    </sheetView>
  </sheetViews>
  <sheetFormatPr defaultRowHeight="15" x14ac:dyDescent="0.25"/>
  <cols>
    <col min="1" max="1" width="9.140625" style="1"/>
    <col min="2" max="2" width="12" bestFit="1" customWidth="1"/>
  </cols>
  <sheetData>
    <row r="1" spans="1:2" x14ac:dyDescent="0.25">
      <c r="A1" s="1">
        <v>5</v>
      </c>
      <c r="B1">
        <v>0</v>
      </c>
    </row>
    <row r="2" spans="1:2" x14ac:dyDescent="0.25">
      <c r="A2" s="1">
        <v>5.75</v>
      </c>
      <c r="B2" s="2">
        <f>($B$23*(A2-$B$25)*(A2-$B$25)+$B$24)</f>
        <v>0</v>
      </c>
    </row>
    <row r="3" spans="1:2" x14ac:dyDescent="0.25">
      <c r="A3" s="1">
        <v>6</v>
      </c>
      <c r="B3" s="2">
        <f t="shared" ref="B3:B20" si="0">($B$23*(A3-$B$25)*(A3-$B$25)+$B$24)</f>
        <v>2.8045977011494259</v>
      </c>
    </row>
    <row r="4" spans="1:2" x14ac:dyDescent="0.25">
      <c r="A4" s="1">
        <v>7</v>
      </c>
      <c r="B4" s="2">
        <f t="shared" si="0"/>
        <v>13.103448275862075</v>
      </c>
    </row>
    <row r="5" spans="1:2" x14ac:dyDescent="0.25">
      <c r="A5" s="1">
        <v>8</v>
      </c>
      <c r="B5" s="2">
        <f t="shared" si="0"/>
        <v>21.931034482758619</v>
      </c>
    </row>
    <row r="6" spans="1:2" x14ac:dyDescent="0.25">
      <c r="A6" s="1">
        <v>9</v>
      </c>
      <c r="B6" s="2">
        <f t="shared" si="0"/>
        <v>29.287356321839084</v>
      </c>
    </row>
    <row r="7" spans="1:2" x14ac:dyDescent="0.25">
      <c r="A7" s="1">
        <v>10</v>
      </c>
      <c r="B7" s="2">
        <f t="shared" si="0"/>
        <v>35.172413793103452</v>
      </c>
    </row>
    <row r="8" spans="1:2" x14ac:dyDescent="0.25">
      <c r="A8" s="1">
        <v>11</v>
      </c>
      <c r="B8" s="2">
        <f t="shared" si="0"/>
        <v>39.58620689655173</v>
      </c>
    </row>
    <row r="9" spans="1:2" x14ac:dyDescent="0.25">
      <c r="A9" s="1">
        <v>12</v>
      </c>
      <c r="B9" s="2">
        <f t="shared" si="0"/>
        <v>42.52873563218391</v>
      </c>
    </row>
    <row r="10" spans="1:2" x14ac:dyDescent="0.25">
      <c r="A10" s="1">
        <v>13</v>
      </c>
      <c r="B10" s="2">
        <f t="shared" si="0"/>
        <v>44</v>
      </c>
    </row>
    <row r="11" spans="1:2" x14ac:dyDescent="0.25">
      <c r="A11" s="1">
        <v>13.5</v>
      </c>
      <c r="B11" s="2">
        <f t="shared" si="0"/>
        <v>44.183908045977013</v>
      </c>
    </row>
    <row r="12" spans="1:2" x14ac:dyDescent="0.25">
      <c r="A12" s="1">
        <v>14</v>
      </c>
      <c r="B12" s="2">
        <f t="shared" si="0"/>
        <v>44</v>
      </c>
    </row>
    <row r="13" spans="1:2" x14ac:dyDescent="0.25">
      <c r="A13" s="1">
        <v>15</v>
      </c>
      <c r="B13" s="2">
        <f t="shared" si="0"/>
        <v>42.52873563218391</v>
      </c>
    </row>
    <row r="14" spans="1:2" x14ac:dyDescent="0.25">
      <c r="A14" s="1">
        <v>16</v>
      </c>
      <c r="B14" s="2">
        <f t="shared" si="0"/>
        <v>39.58620689655173</v>
      </c>
    </row>
    <row r="15" spans="1:2" x14ac:dyDescent="0.25">
      <c r="A15" s="1">
        <v>17</v>
      </c>
      <c r="B15" s="2">
        <f t="shared" si="0"/>
        <v>35.172413793103452</v>
      </c>
    </row>
    <row r="16" spans="1:2" x14ac:dyDescent="0.25">
      <c r="A16" s="1">
        <v>18</v>
      </c>
      <c r="B16" s="2">
        <f t="shared" si="0"/>
        <v>29.287356321839084</v>
      </c>
    </row>
    <row r="17" spans="1:2" x14ac:dyDescent="0.25">
      <c r="A17" s="1">
        <v>19</v>
      </c>
      <c r="B17" s="2">
        <f t="shared" si="0"/>
        <v>21.931034482758619</v>
      </c>
    </row>
    <row r="18" spans="1:2" x14ac:dyDescent="0.25">
      <c r="A18" s="1">
        <v>20</v>
      </c>
      <c r="B18" s="2">
        <f t="shared" si="0"/>
        <v>13.103448275862075</v>
      </c>
    </row>
    <row r="19" spans="1:2" x14ac:dyDescent="0.25">
      <c r="A19" s="1">
        <v>21</v>
      </c>
      <c r="B19" s="2">
        <f t="shared" si="0"/>
        <v>2.8045977011494259</v>
      </c>
    </row>
    <row r="20" spans="1:2" x14ac:dyDescent="0.25">
      <c r="A20" s="1">
        <v>21.25</v>
      </c>
      <c r="B20" s="2">
        <f t="shared" si="0"/>
        <v>0</v>
      </c>
    </row>
    <row r="21" spans="1:2" x14ac:dyDescent="0.25">
      <c r="A21" s="1">
        <v>22</v>
      </c>
      <c r="B21" s="2">
        <v>0</v>
      </c>
    </row>
    <row r="23" spans="1:2" x14ac:dyDescent="0.25">
      <c r="B23" s="2">
        <f>44/(-59.8125)</f>
        <v>-0.73563218390804597</v>
      </c>
    </row>
    <row r="24" spans="1:2" x14ac:dyDescent="0.25">
      <c r="B24" s="2">
        <f>-B23*(A2-B25)*(A2-B25)</f>
        <v>44.183908045977013</v>
      </c>
    </row>
    <row r="25" spans="1:2" x14ac:dyDescent="0.25">
      <c r="B25">
        <f>(A2+A20)/2</f>
        <v>13.5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2021-08-18T16:22:58Z</dcterms:modified>
</cp:coreProperties>
</file>